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 2" sheetId="1" state="visible" r:id="rId3"/>
    <sheet name="Лист1" sheetId="2" state="visible" r:id="rId4"/>
  </sheets>
  <definedNames>
    <definedName function="false" hidden="false" localSheetId="0" name="_xlnm.Print_Area" vbProcedure="false">'прил 2'!$A$1:$D$90</definedName>
    <definedName function="false" hidden="false" localSheetId="0" name="_xlnm.Print_Titles" vbProcedure="false">'прил 2'!$11:$13</definedName>
    <definedName function="false" hidden="true" localSheetId="0" name="_xlnm._FilterDatabase" vbProcedure="false">'прил 2'!$A$13:$N$90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<sst xmlns="http://schemas.openxmlformats.org/spreadsheetml/2006/main" count="226" uniqueCount="102">
  <si>
    <t xml:space="preserve">Приложение  2</t>
  </si>
  <si>
    <t xml:space="preserve">к Закону Республики Мордовия</t>
  </si>
  <si>
    <t xml:space="preserve">"Об исполнении республиканского бюджета</t>
  </si>
  <si>
    <t xml:space="preserve">Республики Мордовия за 2024 год"</t>
  </si>
  <si>
    <t xml:space="preserve">Расходы </t>
  </si>
  <si>
    <t xml:space="preserve">республиканского бюджета Республики  Мордовия  за 2024 год по разделам и подразделам классификации  расходов бюджетов                            </t>
  </si>
  <si>
    <t xml:space="preserve">(тыс. рублей)</t>
  </si>
  <si>
    <t xml:space="preserve">Наименование</t>
  </si>
  <si>
    <t xml:space="preserve">Рз</t>
  </si>
  <si>
    <t xml:space="preserve">Прз</t>
  </si>
  <si>
    <t xml:space="preserve">Кассовое исполнение</t>
  </si>
  <si>
    <t xml:space="preserve">ВСЕГО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</si>
  <si>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</si>
  <si>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</si>
  <si>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</si>
  <si>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</si>
  <si>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</si>
  <si>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</si>
  <si>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</si>
  <si>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04</t>
  </si>
  <si>
    <t xml:space="preserve">Судебная система</t>
  </si>
  <si>
    <t xml:space="preserve">05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</si>
  <si>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</si>
  <si>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</si>
  <si>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Обеспечение проведения выборов и референдумов</t>
  </si>
  <si>
    <t xml:space="preserve">07</t>
  </si>
  <si>
    <t xml:space="preserve">Резервные фонды</t>
  </si>
  <si>
    <t xml:space="preserve">11</t>
  </si>
  <si>
    <t xml:space="preserve">Прикладные научные исследования в области общегосударственных вопросов</t>
  </si>
  <si>
    <t xml:space="preserve">12</t>
  </si>
  <si>
    <t xml:space="preserve">Другие общегосударственные вопросы</t>
  </si>
  <si>
    <t xml:space="preserve">13</t>
  </si>
  <si>
    <t xml:space="preserve">Национальная оборона</t>
  </si>
  <si>
    <t xml:space="preserve">Мобилизационная и вневойсковая подготовка</t>
  </si>
  <si>
    <t xml:space="preserve">Национальная безопасность и правоохранительная деятельность</t>
  </si>
  <si>
    <t xml:space="preserve">Органы юстиции</t>
  </si>
  <si>
    <t xml:space="preserve">Гражданская оборона</t>
  </si>
  <si>
    <t xml:space="preserve">09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</si>
  <si>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</si>
  <si>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</si>
  <si>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Другие вопросы в области национальной безопасности и правоохранительной деятельности</t>
  </si>
  <si>
    <t xml:space="preserve">14</t>
  </si>
  <si>
    <t xml:space="preserve">Национальная экономика</t>
  </si>
  <si>
    <t xml:space="preserve">Общеэкономические вопросы</t>
  </si>
  <si>
    <t xml:space="preserve">Сельское хозяйство и рыболовство</t>
  </si>
  <si>
    <t xml:space="preserve">Водное хозяйство</t>
  </si>
  <si>
    <t xml:space="preserve">Лесное хозяйство</t>
  </si>
  <si>
    <t xml:space="preserve">Транспорт</t>
  </si>
  <si>
    <t xml:space="preserve">08</t>
  </si>
  <si>
    <t xml:space="preserve">Дорожное хозяйство (дорожные фонды)</t>
  </si>
  <si>
    <t xml:space="preserve">Связь и информатика</t>
  </si>
  <si>
    <t xml:space="preserve">Другие вопросы в области национальной экономики</t>
  </si>
  <si>
    <t xml:space="preserve">Жилищно-коммунальное хозяйство</t>
  </si>
  <si>
    <t xml:space="preserve">Жилищное хозяйство</t>
  </si>
  <si>
    <t xml:space="preserve">Коммунальное хозяйство</t>
  </si>
  <si>
    <t xml:space="preserve">Благоустройство</t>
  </si>
  <si>
    <t xml:space="preserve">Другие вопросы в области жилищно-коммунального хозяйства</t>
  </si>
  <si>
    <t xml:space="preserve">Охрана окружающей среды</t>
  </si>
  <si>
    <t xml:space="preserve">Охрана объектов растительного и животного мира и среды их обитания</t>
  </si>
  <si>
    <t xml:space="preserve">Прикладные научные исследования в области охраны окружающей среды</t>
  </si>
  <si>
    <t xml:space="preserve">Другие вопросы в области охраны окружающей среды</t>
  </si>
  <si>
    <t xml:space="preserve">Образование</t>
  </si>
  <si>
    <t xml:space="preserve">Дошкольное образование</t>
  </si>
  <si>
    <t xml:space="preserve">Общее образование</t>
  </si>
  <si>
    <t xml:space="preserve">Дополнительное образование детей</t>
  </si>
  <si>
    <t xml:space="preserve">Среднее профессиональное образование</t>
  </si>
  <si>
    <t xml:space="preserve">Профессиональная подготовка, переподготовка и повышение квалификации</t>
  </si>
  <si>
    <t xml:space="preserve">Молодежная политика</t>
  </si>
  <si>
    <t xml:space="preserve">Другие вопросы в области образования</t>
  </si>
  <si>
    <t xml:space="preserve">Культура, кинематография</t>
  </si>
  <si>
    <t xml:space="preserve">Культура</t>
  </si>
  <si>
    <t xml:space="preserve">Другие вопросы в области культуры, кинематографии</t>
  </si>
  <si>
    <t xml:space="preserve">Здравоохранение</t>
  </si>
  <si>
    <t xml:space="preserve">Стационарная медицинская помощь</t>
  </si>
  <si>
    <t xml:space="preserve">Амбулаторная помощь</t>
  </si>
  <si>
    <t xml:space="preserve">Медицинская помощь в дневных стационарах всех типов</t>
  </si>
  <si>
    <t xml:space="preserve">Скорая медицинская помощь</t>
  </si>
  <si>
    <t xml:space="preserve">Санаторно-оздоровительная помощь</t>
  </si>
  <si>
    <t xml:space="preserve">Заготовка, переработка, хранение и обеспечение безопасности донорской крови и ее компонентов</t>
  </si>
  <si>
    <t xml:space="preserve">Санитарно-эпидемиологическое благополучие</t>
  </si>
  <si>
    <t xml:space="preserve">Другие вопросы в области здравоохранения</t>
  </si>
  <si>
    <t xml:space="preserve">Социальная политика</t>
  </si>
  <si>
    <t xml:space="preserve">Пенсионное обеспечение</t>
  </si>
  <si>
    <t xml:space="preserve">Социальное обслуживание населения</t>
  </si>
  <si>
    <t xml:space="preserve">Социальное обеспечение населения</t>
  </si>
  <si>
    <t xml:space="preserve">Охрана семьи и детства</t>
  </si>
  <si>
    <t xml:space="preserve">Другие вопросы в области социальной политики</t>
  </si>
  <si>
    <t xml:space="preserve">Физическая культура и спорт</t>
  </si>
  <si>
    <t xml:space="preserve">Физическая культура</t>
  </si>
  <si>
    <t xml:space="preserve">Массовый спорт</t>
  </si>
  <si>
    <t xml:space="preserve">Спорт высших достижений</t>
  </si>
  <si>
    <t xml:space="preserve">Другие вопросы в области физической культуры и спорта</t>
  </si>
  <si>
    <t xml:space="preserve">Средства массовой информации</t>
  </si>
  <si>
    <t xml:space="preserve">Телевидение и радиовещание</t>
  </si>
  <si>
    <t xml:space="preserve">Периодическая печать и издательства</t>
  </si>
  <si>
    <t xml:space="preserve">Другие вопросы в области средств массовой информации</t>
  </si>
  <si>
    <t xml:space="preserve">Обслуживание государственного и муниципального долга</t>
  </si>
  <si>
    <t xml:space="preserve">Обслуживание государственного внутреннего и муниципального долга</t>
  </si>
  <si>
    <t xml:space="preserve"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</si>
  <si>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</t>
  </si>
  <si>
    <t xml:space="preserve">Иные дотации</t>
  </si>
  <si>
    <t xml:space="preserve">Прочие межбюджетные трансферты общего характера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</si>
</sst>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dd\.mm\.yyyy"/>
    <numFmt numFmtId="168" formatCode="_-* #,##0.00&quot;р.&quot;_-;\-* #,##0.00&quot;р.&quot;_-;_-* \-??&quot;р.&quot;_-;_-@_-"/>
    <numFmt numFmtId="169" formatCode="#,##0.0"/>
    <numFmt numFmtId="170" formatCode="#,##0.00_ ;\-#,##0.00\ "/>
  </numFmts>
  <fonts count="33">
    <font>
      <sz val="11"/>
      <color theme="1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b val="true"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 val="true"/>
      <i val="true"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color rgb="FF000000"/>
      <name val="Arial Cyr"/>
      <family val="2"/>
      <charset val="1"/>
    </font>
    <font>
      <sz val="10"/>
      <color rgb="FF000000"/>
      <name val="Arial Cyr"/>
      <family val="0"/>
      <charset val="1"/>
    </font>
    <font>
      <b val="true"/>
      <sz val="11"/>
      <color rgb="FF000000"/>
      <name val="Arial"/>
      <family val="2"/>
      <charset val="204"/>
    </font>
    <font>
      <b val="true"/>
      <sz val="10"/>
      <color rgb="FF000000"/>
      <name val="Arial Cyr"/>
      <family val="0"/>
      <charset val="1"/>
    </font>
    <font>
      <sz val="11"/>
      <color rgb="FF000000"/>
      <name val="Calibri"/>
      <family val="2"/>
      <charset val="1"/>
    </font>
    <font>
      <b val="true"/>
      <sz val="12"/>
      <color rgb="FF000000"/>
      <name val="Arial Cyr"/>
      <family val="0"/>
      <charset val="1"/>
    </font>
    <font>
      <b val="true"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 val="true"/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9"/>
      <name val="Verdana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 val="true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CCCC"/>
        <bgColor rgb="FFC0C0C0"/>
      </patternFill>
    </fill>
    <fill>
      <patternFill patternType="solid">
        <fgColor rgb="FFC0C0C0"/>
        <bgColor rgb="FFCCCCCC"/>
      </patternFill>
    </fill>
    <fill>
      <patternFill patternType="solid">
        <fgColor rgb="FFCCFFFF"/>
        <bgColor rgb="FFCCFFFF"/>
      </patternFill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</fills>
  <borders count="53">
    <border diagonalUp="false" diagonalDown="false">
      <left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medium"/>
      <top/>
      <bottom style="hair"/>
      <diagonal/>
    </border>
    <border diagonalUp="false" diagonalDown="false">
      <left/>
      <right style="medium"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medium"/>
      <top style="hair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medium"/>
      <top style="thin"/>
      <bottom style="hair"/>
      <diagonal/>
    </border>
    <border diagonalUp="false" diagonalDown="false">
      <left style="thin"/>
      <right style="medium"/>
      <top style="hair"/>
      <bottom style="hair"/>
      <diagonal/>
    </border>
    <border diagonalUp="false" diagonalDown="false">
      <left style="thin"/>
      <right style="medium"/>
      <top style="hair"/>
      <bottom style="thin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hair"/>
      <right/>
      <top style="medium"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medium"/>
      <diagonal/>
    </border>
  </borders>
  <cellStyleXfs count="24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1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7" fillId="0" borderId="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3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7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0" borderId="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6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8" fillId="0" borderId="7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8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9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1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9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7" fillId="0" borderId="10" applyFont="true" applyBorder="true" applyAlignment="true" applyProtection="true">
      <alignment horizontal="left" vertical="bottom" textRotation="0" wrapText="true" indent="2" shrinkToFit="false"/>
      <protection locked="true" hidden="false"/>
    </xf>
    <xf numFmtId="164" fontId="5" fillId="2" borderId="1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2" applyFont="true" applyBorder="true" applyAlignment="true" applyProtection="true">
      <alignment horizontal="left" vertical="bottom" textRotation="0" wrapText="true" indent="2" shrinkToFit="fals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7" fillId="0" borderId="4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7" fillId="0" borderId="13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7" fillId="0" borderId="13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2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14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12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7" fillId="0" borderId="14" applyFont="true" applyBorder="true" applyAlignment="true" applyProtection="true">
      <alignment horizontal="left" vertical="bottom" textRotation="0" wrapText="true" indent="2" shrinkToFit="false"/>
      <protection locked="true" hidden="false"/>
    </xf>
    <xf numFmtId="164" fontId="5" fillId="0" border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7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8" fillId="0" borderId="18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8" fillId="0" borderId="19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4" fontId="8" fillId="0" borderId="19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4" fontId="8" fillId="0" borderId="2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4" fontId="5" fillId="0" borderId="1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4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2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8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14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5" fontId="7" fillId="0" borderId="12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5" fontId="7" fillId="0" borderId="21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5" fontId="7" fillId="0" borderId="22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0" fillId="0" border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18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5" fontId="7" fillId="0" border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5" fontId="7" fillId="0" borderId="4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5" fontId="10" fillId="0" border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0" fillId="0" border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0" border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1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1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3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8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7" fillId="0" borderId="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0" borderId="18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7" fillId="0" border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6" fontId="7" fillId="0" borderId="4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7" fillId="0" borderId="3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18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7" fillId="0" border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0" borderId="16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1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0" borderId="32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3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2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3" fillId="0" borderId="2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7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3" fillId="0" borderId="2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2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1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12" fillId="4" borderId="2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7" fillId="0" borderId="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4" borderId="2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12" fillId="0" borderId="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5" borderId="2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2" borderId="3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7" fillId="0" borderId="8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3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6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7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2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7" fillId="0" borderId="6" applyFont="true" applyBorder="true" applyAlignment="true" applyProtection="true">
      <alignment horizontal="left" vertical="bottom" textRotation="0" wrapText="true" indent="2" shrinkToFit="false"/>
      <protection locked="true" hidden="false"/>
    </xf>
    <xf numFmtId="164" fontId="17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2" fillId="0" borderId="2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5" fillId="5" borderId="2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18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4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3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34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2" fillId="4" borderId="2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2" borderId="3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26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7" fillId="0" borderId="28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7" fillId="0" borderId="13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3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3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1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3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0" borderId="2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7" fillId="0" borderId="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6" borderId="3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0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0" fillId="0" borderId="3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3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4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3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4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7" fillId="0" borderId="4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43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4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4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4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4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4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3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3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7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4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1" fillId="0" borderId="4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7" fillId="0" borderId="8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7" fillId="0" borderId="1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6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4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48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49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7" fillId="0" borderId="5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51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7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7" fillId="0" borderId="27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52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2" borderId="3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2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22" fillId="0" borderId="0" xfId="237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22" fillId="0" borderId="0" xfId="237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8" fontId="23" fillId="0" borderId="0" xfId="237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24" fillId="0" borderId="0" xfId="237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25" fillId="0" borderId="0" xfId="237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22" fillId="0" borderId="0" xfId="237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26" fillId="0" borderId="0" xfId="237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7" fillId="0" borderId="0" xfId="23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0" borderId="0" xfId="238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8" fillId="0" borderId="0" xfId="238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29" fillId="0" borderId="0" xfId="237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29" fillId="0" borderId="0" xfId="237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0" fillId="0" borderId="2" xfId="14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2" xfId="14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2" xfId="163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8" fontId="31" fillId="0" borderId="2" xfId="237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2" xfId="163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9" fontId="30" fillId="0" borderId="2" xfId="163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9" fontId="22" fillId="0" borderId="0" xfId="237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30" fillId="0" borderId="2" xfId="15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30" fillId="0" borderId="2" xfId="166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9" fontId="30" fillId="0" borderId="2" xfId="177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9" fillId="0" borderId="2" xfId="15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9" fillId="0" borderId="2" xfId="166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9" fontId="9" fillId="0" borderId="2" xfId="177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9" fontId="32" fillId="0" borderId="0" xfId="237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70" fontId="22" fillId="0" borderId="0" xfId="237" applyFont="true" applyBorder="false" applyAlignment="true" applyProtection="false">
      <alignment horizontal="general" vertical="top" textRotation="0" wrapText="true" indent="0" shrinkToFit="false"/>
      <protection locked="true" hidden="false"/>
    </xf>
  </cellXfs>
  <cellStyles count="23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style0 2" xfId="23"/>
    <cellStyle name="td" xfId="24"/>
    <cellStyle name="td 2" xfId="25"/>
    <cellStyle name="tr" xfId="26"/>
    <cellStyle name="xl100" xfId="27"/>
    <cellStyle name="xl101" xfId="28"/>
    <cellStyle name="xl102" xfId="29"/>
    <cellStyle name="xl103" xfId="30"/>
    <cellStyle name="xl104" xfId="31"/>
    <cellStyle name="xl105" xfId="32"/>
    <cellStyle name="xl106" xfId="33"/>
    <cellStyle name="xl107" xfId="34"/>
    <cellStyle name="xl108" xfId="35"/>
    <cellStyle name="xl109" xfId="36"/>
    <cellStyle name="xl110" xfId="37"/>
    <cellStyle name="xl111" xfId="38"/>
    <cellStyle name="xl112" xfId="39"/>
    <cellStyle name="xl113" xfId="40"/>
    <cellStyle name="xl114" xfId="41"/>
    <cellStyle name="xl115" xfId="42"/>
    <cellStyle name="xl116" xfId="43"/>
    <cellStyle name="xl117" xfId="44"/>
    <cellStyle name="xl118" xfId="45"/>
    <cellStyle name="xl119" xfId="46"/>
    <cellStyle name="xl120" xfId="47"/>
    <cellStyle name="xl121" xfId="48"/>
    <cellStyle name="xl122" xfId="49"/>
    <cellStyle name="xl123" xfId="50"/>
    <cellStyle name="xl124" xfId="51"/>
    <cellStyle name="xl125" xfId="52"/>
    <cellStyle name="xl126" xfId="53"/>
    <cellStyle name="xl127" xfId="54"/>
    <cellStyle name="xl128" xfId="55"/>
    <cellStyle name="xl129" xfId="56"/>
    <cellStyle name="xl130" xfId="57"/>
    <cellStyle name="xl131" xfId="58"/>
    <cellStyle name="xl132" xfId="59"/>
    <cellStyle name="xl133" xfId="60"/>
    <cellStyle name="xl134" xfId="61"/>
    <cellStyle name="xl135" xfId="62"/>
    <cellStyle name="xl136" xfId="63"/>
    <cellStyle name="xl137" xfId="64"/>
    <cellStyle name="xl138" xfId="65"/>
    <cellStyle name="xl139" xfId="66"/>
    <cellStyle name="xl140" xfId="67"/>
    <cellStyle name="xl141" xfId="68"/>
    <cellStyle name="xl142" xfId="69"/>
    <cellStyle name="xl143" xfId="70"/>
    <cellStyle name="xl144" xfId="71"/>
    <cellStyle name="xl145" xfId="72"/>
    <cellStyle name="xl146" xfId="73"/>
    <cellStyle name="xl147" xfId="74"/>
    <cellStyle name="xl148" xfId="75"/>
    <cellStyle name="xl149" xfId="76"/>
    <cellStyle name="xl150" xfId="77"/>
    <cellStyle name="xl151" xfId="78"/>
    <cellStyle name="xl152" xfId="79"/>
    <cellStyle name="xl153" xfId="80"/>
    <cellStyle name="xl154" xfId="81"/>
    <cellStyle name="xl155" xfId="82"/>
    <cellStyle name="xl156" xfId="83"/>
    <cellStyle name="xl157" xfId="84"/>
    <cellStyle name="xl158" xfId="85"/>
    <cellStyle name="xl159" xfId="86"/>
    <cellStyle name="xl160" xfId="87"/>
    <cellStyle name="xl161" xfId="88"/>
    <cellStyle name="xl162" xfId="89"/>
    <cellStyle name="xl163" xfId="90"/>
    <cellStyle name="xl164" xfId="91"/>
    <cellStyle name="xl165" xfId="92"/>
    <cellStyle name="xl166" xfId="93"/>
    <cellStyle name="xl167" xfId="94"/>
    <cellStyle name="xl168" xfId="95"/>
    <cellStyle name="xl169" xfId="96"/>
    <cellStyle name="xl170" xfId="97"/>
    <cellStyle name="xl171" xfId="98"/>
    <cellStyle name="xl172" xfId="99"/>
    <cellStyle name="xl173" xfId="100"/>
    <cellStyle name="xl174" xfId="101"/>
    <cellStyle name="xl175" xfId="102"/>
    <cellStyle name="xl176" xfId="103"/>
    <cellStyle name="xl177" xfId="104"/>
    <cellStyle name="xl178" xfId="105"/>
    <cellStyle name="xl179" xfId="106"/>
    <cellStyle name="xl180" xfId="107"/>
    <cellStyle name="xl181" xfId="108"/>
    <cellStyle name="xl182" xfId="109"/>
    <cellStyle name="xl183" xfId="110"/>
    <cellStyle name="xl184" xfId="111"/>
    <cellStyle name="xl185" xfId="112"/>
    <cellStyle name="xl186" xfId="113"/>
    <cellStyle name="xl187" xfId="114"/>
    <cellStyle name="xl188" xfId="115"/>
    <cellStyle name="xl189" xfId="116"/>
    <cellStyle name="xl190" xfId="117"/>
    <cellStyle name="xl191" xfId="118"/>
    <cellStyle name="xl192" xfId="119"/>
    <cellStyle name="xl193" xfId="120"/>
    <cellStyle name="xl194" xfId="121"/>
    <cellStyle name="xl195" xfId="122"/>
    <cellStyle name="xl196" xfId="123"/>
    <cellStyle name="xl197" xfId="124"/>
    <cellStyle name="xl198" xfId="125"/>
    <cellStyle name="xl199" xfId="126"/>
    <cellStyle name="xl200" xfId="127"/>
    <cellStyle name="xl201" xfId="128"/>
    <cellStyle name="xl202" xfId="129"/>
    <cellStyle name="xl203" xfId="130"/>
    <cellStyle name="xl21" xfId="131"/>
    <cellStyle name="xl21 2" xfId="132"/>
    <cellStyle name="xl22" xfId="133"/>
    <cellStyle name="xl22 2" xfId="134"/>
    <cellStyle name="xl22 3" xfId="135"/>
    <cellStyle name="xl23" xfId="136"/>
    <cellStyle name="xl23 2" xfId="137"/>
    <cellStyle name="xl23 3" xfId="138"/>
    <cellStyle name="xl24" xfId="139"/>
    <cellStyle name="xl24 2" xfId="140"/>
    <cellStyle name="xl25" xfId="141"/>
    <cellStyle name="xl25 2" xfId="142"/>
    <cellStyle name="xl26" xfId="143"/>
    <cellStyle name="xl26 2" xfId="144"/>
    <cellStyle name="xl27" xfId="145"/>
    <cellStyle name="xl27 2" xfId="146"/>
    <cellStyle name="xl27 3" xfId="147"/>
    <cellStyle name="xl27 4" xfId="148"/>
    <cellStyle name="xl28" xfId="149"/>
    <cellStyle name="xl28 2" xfId="150"/>
    <cellStyle name="xl29" xfId="151"/>
    <cellStyle name="xl29 2" xfId="152"/>
    <cellStyle name="xl29 3" xfId="153"/>
    <cellStyle name="xl30" xfId="154"/>
    <cellStyle name="xl30 2" xfId="155"/>
    <cellStyle name="xl30 3" xfId="156"/>
    <cellStyle name="xl31" xfId="157"/>
    <cellStyle name="xl31 2" xfId="158"/>
    <cellStyle name="xl32" xfId="159"/>
    <cellStyle name="xl32 2" xfId="160"/>
    <cellStyle name="xl33" xfId="161"/>
    <cellStyle name="xl33 2" xfId="162"/>
    <cellStyle name="xl34" xfId="163"/>
    <cellStyle name="xl34 2" xfId="164"/>
    <cellStyle name="xl34 3" xfId="165"/>
    <cellStyle name="xl35" xfId="166"/>
    <cellStyle name="xl35 2" xfId="167"/>
    <cellStyle name="xl35 2 2" xfId="168"/>
    <cellStyle name="xl35 3" xfId="169"/>
    <cellStyle name="xl36" xfId="170"/>
    <cellStyle name="xl36 2" xfId="171"/>
    <cellStyle name="xl37" xfId="172"/>
    <cellStyle name="xl37 2" xfId="173"/>
    <cellStyle name="xl38" xfId="174"/>
    <cellStyle name="xl38 2" xfId="175"/>
    <cellStyle name="xl39" xfId="176"/>
    <cellStyle name="xl40" xfId="177"/>
    <cellStyle name="xl41" xfId="178"/>
    <cellStyle name="xl42" xfId="179"/>
    <cellStyle name="xl43" xfId="180"/>
    <cellStyle name="xl44" xfId="181"/>
    <cellStyle name="xl45" xfId="182"/>
    <cellStyle name="xl46" xfId="183"/>
    <cellStyle name="xl47" xfId="184"/>
    <cellStyle name="xl48" xfId="185"/>
    <cellStyle name="xl49" xfId="186"/>
    <cellStyle name="xl50" xfId="187"/>
    <cellStyle name="xl51" xfId="188"/>
    <cellStyle name="xl52" xfId="189"/>
    <cellStyle name="xl53" xfId="190"/>
    <cellStyle name="xl54" xfId="191"/>
    <cellStyle name="xl55" xfId="192"/>
    <cellStyle name="xl56" xfId="193"/>
    <cellStyle name="xl57" xfId="194"/>
    <cellStyle name="xl58" xfId="195"/>
    <cellStyle name="xl59" xfId="196"/>
    <cellStyle name="xl60" xfId="197"/>
    <cellStyle name="xl61" xfId="198"/>
    <cellStyle name="xl62" xfId="199"/>
    <cellStyle name="xl63" xfId="200"/>
    <cellStyle name="xl64" xfId="201"/>
    <cellStyle name="xl65" xfId="202"/>
    <cellStyle name="xl66" xfId="203"/>
    <cellStyle name="xl67" xfId="204"/>
    <cellStyle name="xl68" xfId="205"/>
    <cellStyle name="xl69" xfId="206"/>
    <cellStyle name="xl70" xfId="207"/>
    <cellStyle name="xl71" xfId="208"/>
    <cellStyle name="xl72" xfId="209"/>
    <cellStyle name="xl73" xfId="210"/>
    <cellStyle name="xl74" xfId="211"/>
    <cellStyle name="xl75" xfId="212"/>
    <cellStyle name="xl76" xfId="213"/>
    <cellStyle name="xl77" xfId="214"/>
    <cellStyle name="xl78" xfId="215"/>
    <cellStyle name="xl79" xfId="216"/>
    <cellStyle name="xl80" xfId="217"/>
    <cellStyle name="xl81" xfId="218"/>
    <cellStyle name="xl82" xfId="219"/>
    <cellStyle name="xl83" xfId="220"/>
    <cellStyle name="xl84" xfId="221"/>
    <cellStyle name="xl85" xfId="222"/>
    <cellStyle name="xl86" xfId="223"/>
    <cellStyle name="xl87" xfId="224"/>
    <cellStyle name="xl88" xfId="225"/>
    <cellStyle name="xl89" xfId="226"/>
    <cellStyle name="xl90" xfId="227"/>
    <cellStyle name="xl91" xfId="228"/>
    <cellStyle name="xl92" xfId="229"/>
    <cellStyle name="xl93" xfId="230"/>
    <cellStyle name="xl94" xfId="231"/>
    <cellStyle name="xl95" xfId="232"/>
    <cellStyle name="xl96" xfId="233"/>
    <cellStyle name="xl97" xfId="234"/>
    <cellStyle name="xl98" xfId="235"/>
    <cellStyle name="xl99" xfId="236"/>
    <cellStyle name="Обычный 2" xfId="237"/>
    <cellStyle name="Обычный 2 2" xfId="238"/>
    <cellStyle name="Обычный 3" xfId="239"/>
    <cellStyle name="Обычный 3 2" xfId="240"/>
    <cellStyle name="Обычный 4" xfId="241"/>
    <cellStyle name="Обычный 5" xfId="242"/>
    <cellStyle name="Обычный 6" xfId="243"/>
  </cellStyles>
  <dxfs count="2"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99"/>
  <sheetViews>
    <sheetView showFormulas="false" showGridLines="true" showRowColHeaders="true" showZeros="true" rightToLeft="false" tabSelected="true" showOutlineSymbols="true" defaultGridColor="true" view="pageBreakPreview" topLeftCell="A1" colorId="64" zoomScale="110" zoomScaleNormal="100" zoomScalePageLayoutView="110" workbookViewId="0">
      <pane xSplit="3" ySplit="14" topLeftCell="D15" activePane="bottomRight" state="frozen"/>
      <selection pane="topLeft" activeCell="A1" activeCellId="0" sqref="A1"/>
      <selection pane="topRight" activeCell="D1" activeCellId="0" sqref="D1"/>
      <selection pane="bottomLeft" activeCell="A15" activeCellId="0" sqref="A15"/>
      <selection pane="bottomRight" activeCell="F76" activeCellId="0" sqref="F76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66.29"/>
    <col collapsed="false" customWidth="true" hidden="false" outlineLevel="0" max="3" min="2" style="1" width="5.57"/>
    <col collapsed="false" customWidth="true" hidden="false" outlineLevel="0" max="4" min="4" style="1" width="29.42"/>
    <col collapsed="false" customWidth="true" hidden="false" outlineLevel="0" max="5" min="5" style="2" width="16.29"/>
    <col collapsed="false" customWidth="true" hidden="false" outlineLevel="0" max="6" min="6" style="2" width="10.57"/>
    <col collapsed="false" customWidth="true" hidden="false" outlineLevel="0" max="7" min="7" style="2" width="11.29"/>
    <col collapsed="false" customWidth="false" hidden="false" outlineLevel="0" max="14" min="8" style="2" width="9.14"/>
    <col collapsed="false" customWidth="false" hidden="false" outlineLevel="0" max="16384" min="15" style="1" width="9.14"/>
  </cols>
  <sheetData>
    <row r="1" customFormat="false" ht="15" hidden="false" customHeight="false" outlineLevel="0" collapsed="false">
      <c r="A1" s="3"/>
      <c r="B1" s="4" t="s">
        <v>0</v>
      </c>
      <c r="C1" s="4"/>
      <c r="D1" s="4"/>
      <c r="E1" s="4"/>
    </row>
    <row r="2" customFormat="false" ht="15" hidden="false" customHeight="false" outlineLevel="0" collapsed="false">
      <c r="A2" s="3"/>
      <c r="B2" s="4" t="s">
        <v>1</v>
      </c>
      <c r="C2" s="4"/>
      <c r="D2" s="4"/>
      <c r="E2" s="4"/>
    </row>
    <row r="3" customFormat="false" ht="15" hidden="false" customHeight="false" outlineLevel="0" collapsed="false">
      <c r="A3" s="3"/>
      <c r="B3" s="4" t="s">
        <v>2</v>
      </c>
      <c r="C3" s="4"/>
      <c r="D3" s="4"/>
      <c r="E3" s="4"/>
    </row>
    <row r="4" customFormat="false" ht="15" hidden="false" customHeight="false" outlineLevel="0" collapsed="false">
      <c r="A4" s="3"/>
      <c r="B4" s="4" t="s">
        <v>3</v>
      </c>
      <c r="C4" s="4"/>
      <c r="D4" s="4"/>
      <c r="E4" s="4"/>
    </row>
    <row r="5" customFormat="false" ht="15" hidden="false" customHeight="false" outlineLevel="0" collapsed="false">
      <c r="A5" s="3"/>
      <c r="B5" s="4"/>
      <c r="C5" s="4"/>
      <c r="D5" s="4"/>
      <c r="E5" s="4"/>
    </row>
    <row r="6" customFormat="false" ht="14.25" hidden="false" customHeight="false" outlineLevel="0" collapsed="false">
      <c r="A6" s="5"/>
      <c r="B6" s="6"/>
      <c r="C6" s="6"/>
      <c r="D6" s="7"/>
    </row>
    <row r="7" customFormat="false" ht="12.75" hidden="false" customHeight="false" outlineLevel="0" collapsed="false">
      <c r="A7" s="5"/>
      <c r="B7" s="6"/>
      <c r="C7" s="6"/>
      <c r="D7" s="6"/>
    </row>
    <row r="8" customFormat="false" ht="15" hidden="false" customHeight="true" outlineLevel="0" collapsed="false">
      <c r="A8" s="8" t="s">
        <v>4</v>
      </c>
      <c r="B8" s="8"/>
      <c r="C8" s="8"/>
      <c r="D8" s="8"/>
      <c r="E8" s="9"/>
      <c r="F8" s="9"/>
      <c r="G8" s="9"/>
      <c r="H8" s="9"/>
      <c r="I8" s="9"/>
    </row>
    <row r="9" customFormat="false" ht="39.75" hidden="false" customHeight="true" outlineLevel="0" collapsed="false">
      <c r="A9" s="8" t="s">
        <v>5</v>
      </c>
      <c r="B9" s="8"/>
      <c r="C9" s="8"/>
      <c r="D9" s="8"/>
      <c r="E9" s="10"/>
      <c r="F9" s="10"/>
      <c r="G9" s="10"/>
      <c r="H9" s="10"/>
      <c r="I9" s="10"/>
    </row>
    <row r="10" customFormat="false" ht="21" hidden="false" customHeight="true" outlineLevel="0" collapsed="false">
      <c r="A10" s="11"/>
      <c r="B10" s="6"/>
      <c r="C10" s="6"/>
      <c r="D10" s="12" t="s">
        <v>6</v>
      </c>
    </row>
    <row r="11" customFormat="false" ht="9.75" hidden="false" customHeight="true" outlineLevel="0" collapsed="false">
      <c r="A11" s="13" t="s">
        <v>7</v>
      </c>
      <c r="B11" s="13" t="s">
        <v>8</v>
      </c>
      <c r="C11" s="13" t="s">
        <v>9</v>
      </c>
      <c r="D11" s="13" t="s">
        <v>10</v>
      </c>
    </row>
    <row r="12" customFormat="false" ht="9.75" hidden="false" customHeight="true" outlineLevel="0" collapsed="false">
      <c r="A12" s="13"/>
      <c r="B12" s="13"/>
      <c r="C12" s="13"/>
      <c r="D12" s="13"/>
    </row>
    <row r="13" customFormat="false" ht="14.25" hidden="false" customHeight="false" outlineLevel="0" collapsed="false">
      <c r="A13" s="14" t="n">
        <v>1</v>
      </c>
      <c r="B13" s="15" t="n">
        <v>2</v>
      </c>
      <c r="C13" s="15" t="n">
        <v>3</v>
      </c>
      <c r="D13" s="15" t="n">
        <v>4</v>
      </c>
    </row>
    <row r="14" customFormat="false" ht="15" hidden="false" customHeight="false" outlineLevel="0" collapsed="false">
      <c r="A14" s="16" t="s">
        <v>11</v>
      </c>
      <c r="B14" s="17"/>
      <c r="C14" s="17"/>
      <c r="D14" s="18" t="n">
        <f aca="false">D15+D25+D27+D32+D41+D46+D50+D58+D61+D70+D76+D81+D85+D87</f>
        <v>71310303.14496</v>
      </c>
      <c r="H14" s="19"/>
      <c r="I14" s="19"/>
    </row>
    <row r="15" customFormat="false" ht="14.25" hidden="false" customHeight="false" outlineLevel="0" collapsed="false">
      <c r="A15" s="20" t="s">
        <v>12</v>
      </c>
      <c r="B15" s="21" t="s">
        <v>13</v>
      </c>
      <c r="C15" s="21"/>
      <c r="D15" s="22" t="n">
        <f aca="false">SUM(D16:D24)</f>
        <v>2967679.09923</v>
      </c>
      <c r="H15" s="19"/>
      <c r="I15" s="19"/>
    </row>
    <row r="16" customFormat="false" ht="30" hidden="false" customHeight="false" outlineLevel="0" collapsed="false">
      <c r="A16" s="23" t="s">
        <v>14</v>
      </c>
      <c r="B16" s="24" t="s">
        <v>13</v>
      </c>
      <c r="C16" s="24" t="s">
        <v>15</v>
      </c>
      <c r="D16" s="25" t="n">
        <v>6869.92914</v>
      </c>
      <c r="H16" s="19"/>
      <c r="I16" s="19"/>
    </row>
    <row r="17" customFormat="false" ht="45" hidden="false" customHeight="false" outlineLevel="0" collapsed="false">
      <c r="A17" s="23" t="s">
        <v>16</v>
      </c>
      <c r="B17" s="24" t="s">
        <v>13</v>
      </c>
      <c r="C17" s="24" t="s">
        <v>17</v>
      </c>
      <c r="D17" s="25" t="n">
        <v>118731.00449</v>
      </c>
      <c r="H17" s="19"/>
      <c r="I17" s="19"/>
    </row>
    <row r="18" customFormat="false" ht="45" hidden="false" customHeight="false" outlineLevel="0" collapsed="false">
      <c r="A18" s="23" t="s">
        <v>18</v>
      </c>
      <c r="B18" s="24" t="s">
        <v>13</v>
      </c>
      <c r="C18" s="24" t="s">
        <v>19</v>
      </c>
      <c r="D18" s="25" t="n">
        <v>98822.7492</v>
      </c>
      <c r="H18" s="19"/>
      <c r="I18" s="19"/>
    </row>
    <row r="19" customFormat="false" ht="15" hidden="false" customHeight="false" outlineLevel="0" collapsed="false">
      <c r="A19" s="23" t="s">
        <v>20</v>
      </c>
      <c r="B19" s="24" t="s">
        <v>13</v>
      </c>
      <c r="C19" s="24" t="s">
        <v>21</v>
      </c>
      <c r="D19" s="25" t="n">
        <v>123889.35464</v>
      </c>
      <c r="H19" s="19"/>
      <c r="I19" s="19"/>
    </row>
    <row r="20" customFormat="false" ht="30" hidden="false" customHeight="false" outlineLevel="0" collapsed="false">
      <c r="A20" s="23" t="s">
        <v>22</v>
      </c>
      <c r="B20" s="24" t="s">
        <v>13</v>
      </c>
      <c r="C20" s="24" t="s">
        <v>23</v>
      </c>
      <c r="D20" s="25" t="n">
        <v>138557.41669</v>
      </c>
      <c r="H20" s="19"/>
      <c r="I20" s="19"/>
    </row>
    <row r="21" customFormat="false" ht="15" hidden="false" customHeight="false" outlineLevel="0" collapsed="false">
      <c r="A21" s="23" t="s">
        <v>24</v>
      </c>
      <c r="B21" s="24" t="s">
        <v>13</v>
      </c>
      <c r="C21" s="24" t="s">
        <v>25</v>
      </c>
      <c r="D21" s="25" t="n">
        <v>78767.92778</v>
      </c>
      <c r="H21" s="19"/>
      <c r="I21" s="19"/>
    </row>
    <row r="22" customFormat="false" ht="15" hidden="false" customHeight="false" outlineLevel="0" collapsed="false">
      <c r="A22" s="23" t="s">
        <v>26</v>
      </c>
      <c r="B22" s="24" t="s">
        <v>13</v>
      </c>
      <c r="C22" s="24" t="s">
        <v>27</v>
      </c>
      <c r="D22" s="25" t="n">
        <v>0</v>
      </c>
      <c r="H22" s="19"/>
      <c r="I22" s="19"/>
    </row>
    <row r="23" customFormat="false" ht="30" hidden="false" customHeight="false" outlineLevel="0" collapsed="false">
      <c r="A23" s="23" t="s">
        <v>28</v>
      </c>
      <c r="B23" s="24" t="s">
        <v>13</v>
      </c>
      <c r="C23" s="24" t="s">
        <v>29</v>
      </c>
      <c r="D23" s="25" t="n">
        <v>133383.09979</v>
      </c>
      <c r="H23" s="19"/>
      <c r="I23" s="19"/>
    </row>
    <row r="24" customFormat="false" ht="15" hidden="false" customHeight="false" outlineLevel="0" collapsed="false">
      <c r="A24" s="23" t="s">
        <v>30</v>
      </c>
      <c r="B24" s="24" t="s">
        <v>13</v>
      </c>
      <c r="C24" s="24" t="s">
        <v>31</v>
      </c>
      <c r="D24" s="25" t="n">
        <v>2268657.6175</v>
      </c>
      <c r="H24" s="19"/>
      <c r="I24" s="19"/>
    </row>
    <row r="25" customFormat="false" ht="14.25" hidden="false" customHeight="false" outlineLevel="0" collapsed="false">
      <c r="A25" s="20" t="s">
        <v>32</v>
      </c>
      <c r="B25" s="21" t="s">
        <v>15</v>
      </c>
      <c r="C25" s="21"/>
      <c r="D25" s="22" t="n">
        <f aca="false">D26</f>
        <v>39022.99079</v>
      </c>
      <c r="H25" s="19"/>
      <c r="I25" s="19"/>
    </row>
    <row r="26" customFormat="false" ht="15" hidden="false" customHeight="false" outlineLevel="0" collapsed="false">
      <c r="A26" s="23" t="s">
        <v>33</v>
      </c>
      <c r="B26" s="24" t="s">
        <v>15</v>
      </c>
      <c r="C26" s="24" t="s">
        <v>17</v>
      </c>
      <c r="D26" s="25" t="n">
        <v>39022.99079</v>
      </c>
      <c r="H26" s="19"/>
      <c r="I26" s="19"/>
    </row>
    <row r="27" customFormat="false" ht="20.25" hidden="false" customHeight="true" outlineLevel="0" collapsed="false">
      <c r="A27" s="20" t="s">
        <v>34</v>
      </c>
      <c r="B27" s="21" t="s">
        <v>17</v>
      </c>
      <c r="C27" s="21"/>
      <c r="D27" s="22" t="n">
        <f aca="false">SUM(D28:D31)</f>
        <v>531340.79163</v>
      </c>
      <c r="H27" s="19"/>
      <c r="I27" s="19"/>
    </row>
    <row r="28" customFormat="false" ht="15" hidden="false" customHeight="false" outlineLevel="0" collapsed="false">
      <c r="A28" s="23" t="s">
        <v>35</v>
      </c>
      <c r="B28" s="24" t="s">
        <v>17</v>
      </c>
      <c r="C28" s="24" t="s">
        <v>19</v>
      </c>
      <c r="D28" s="25" t="n">
        <v>39566.6288</v>
      </c>
      <c r="H28" s="19"/>
      <c r="I28" s="19"/>
    </row>
    <row r="29" customFormat="false" ht="15" hidden="false" customHeight="false" outlineLevel="0" collapsed="false">
      <c r="A29" s="23" t="s">
        <v>36</v>
      </c>
      <c r="B29" s="24" t="s">
        <v>17</v>
      </c>
      <c r="C29" s="24" t="s">
        <v>37</v>
      </c>
      <c r="D29" s="25" t="n">
        <v>184043.73575</v>
      </c>
      <c r="H29" s="19"/>
      <c r="I29" s="19"/>
    </row>
    <row r="30" customFormat="false" ht="30" hidden="false" customHeight="false" outlineLevel="0" collapsed="false">
      <c r="A30" s="23" t="s">
        <v>38</v>
      </c>
      <c r="B30" s="24" t="s">
        <v>17</v>
      </c>
      <c r="C30" s="24" t="s">
        <v>39</v>
      </c>
      <c r="D30" s="25" t="n">
        <v>299428.43466</v>
      </c>
      <c r="H30" s="19"/>
      <c r="I30" s="19"/>
    </row>
    <row r="31" customFormat="false" ht="30" hidden="false" customHeight="false" outlineLevel="0" collapsed="false">
      <c r="A31" s="23" t="s">
        <v>40</v>
      </c>
      <c r="B31" s="24" t="s">
        <v>17</v>
      </c>
      <c r="C31" s="24" t="s">
        <v>41</v>
      </c>
      <c r="D31" s="25" t="n">
        <v>8301.99242</v>
      </c>
      <c r="H31" s="19"/>
      <c r="I31" s="19"/>
    </row>
    <row r="32" customFormat="false" ht="14.25" hidden="false" customHeight="false" outlineLevel="0" collapsed="false">
      <c r="A32" s="20" t="s">
        <v>42</v>
      </c>
      <c r="B32" s="21" t="s">
        <v>19</v>
      </c>
      <c r="C32" s="21"/>
      <c r="D32" s="22" t="n">
        <f aca="false">SUM(D33:D40)</f>
        <v>22328076.22666</v>
      </c>
      <c r="H32" s="19"/>
      <c r="I32" s="19"/>
    </row>
    <row r="33" customFormat="false" ht="15" hidden="false" customHeight="false" outlineLevel="0" collapsed="false">
      <c r="A33" s="23" t="s">
        <v>43</v>
      </c>
      <c r="B33" s="24" t="s">
        <v>19</v>
      </c>
      <c r="C33" s="24" t="s">
        <v>13</v>
      </c>
      <c r="D33" s="25" t="n">
        <v>320182.41334</v>
      </c>
      <c r="H33" s="19"/>
      <c r="I33" s="19"/>
    </row>
    <row r="34" customFormat="false" ht="15" hidden="false" customHeight="false" outlineLevel="0" collapsed="false">
      <c r="A34" s="23" t="s">
        <v>44</v>
      </c>
      <c r="B34" s="24" t="s">
        <v>19</v>
      </c>
      <c r="C34" s="24" t="s">
        <v>21</v>
      </c>
      <c r="D34" s="25" t="n">
        <v>1750975.99995</v>
      </c>
      <c r="H34" s="19"/>
      <c r="I34" s="19"/>
    </row>
    <row r="35" customFormat="false" ht="15" hidden="false" customHeight="false" outlineLevel="0" collapsed="false">
      <c r="A35" s="23" t="s">
        <v>45</v>
      </c>
      <c r="B35" s="24" t="s">
        <v>19</v>
      </c>
      <c r="C35" s="24" t="s">
        <v>23</v>
      </c>
      <c r="D35" s="25" t="n">
        <v>43722.51402</v>
      </c>
      <c r="H35" s="19"/>
      <c r="I35" s="19"/>
    </row>
    <row r="36" customFormat="false" ht="15" hidden="false" customHeight="false" outlineLevel="0" collapsed="false">
      <c r="A36" s="23" t="s">
        <v>46</v>
      </c>
      <c r="B36" s="24" t="s">
        <v>19</v>
      </c>
      <c r="C36" s="24" t="s">
        <v>25</v>
      </c>
      <c r="D36" s="25" t="n">
        <v>259052.88181</v>
      </c>
      <c r="H36" s="19"/>
      <c r="I36" s="19"/>
    </row>
    <row r="37" customFormat="false" ht="15" hidden="false" customHeight="false" outlineLevel="0" collapsed="false">
      <c r="A37" s="23" t="s">
        <v>47</v>
      </c>
      <c r="B37" s="24" t="s">
        <v>19</v>
      </c>
      <c r="C37" s="24" t="s">
        <v>48</v>
      </c>
      <c r="D37" s="25" t="n">
        <v>677107.1786</v>
      </c>
      <c r="H37" s="19"/>
      <c r="I37" s="19"/>
    </row>
    <row r="38" customFormat="false" ht="15" hidden="false" customHeight="false" outlineLevel="0" collapsed="false">
      <c r="A38" s="23" t="s">
        <v>49</v>
      </c>
      <c r="B38" s="24" t="s">
        <v>19</v>
      </c>
      <c r="C38" s="24" t="s">
        <v>37</v>
      </c>
      <c r="D38" s="25" t="n">
        <v>14663072.65218</v>
      </c>
      <c r="H38" s="19"/>
      <c r="I38" s="19"/>
    </row>
    <row r="39" customFormat="false" ht="15" hidden="false" customHeight="false" outlineLevel="0" collapsed="false">
      <c r="A39" s="23" t="s">
        <v>50</v>
      </c>
      <c r="B39" s="24" t="s">
        <v>19</v>
      </c>
      <c r="C39" s="24" t="s">
        <v>39</v>
      </c>
      <c r="D39" s="25" t="n">
        <v>302175.80625</v>
      </c>
      <c r="H39" s="19"/>
      <c r="I39" s="19"/>
    </row>
    <row r="40" customFormat="false" ht="15" hidden="false" customHeight="false" outlineLevel="0" collapsed="false">
      <c r="A40" s="23" t="s">
        <v>51</v>
      </c>
      <c r="B40" s="24" t="s">
        <v>19</v>
      </c>
      <c r="C40" s="24" t="s">
        <v>29</v>
      </c>
      <c r="D40" s="25" t="n">
        <v>4311786.78051</v>
      </c>
      <c r="H40" s="19"/>
      <c r="I40" s="19"/>
    </row>
    <row r="41" customFormat="false" ht="14.25" hidden="false" customHeight="false" outlineLevel="0" collapsed="false">
      <c r="A41" s="20" t="s">
        <v>52</v>
      </c>
      <c r="B41" s="21" t="s">
        <v>21</v>
      </c>
      <c r="C41" s="21"/>
      <c r="D41" s="22" t="n">
        <f aca="false">SUM(D42:D45)</f>
        <v>2446138.2488</v>
      </c>
      <c r="H41" s="19"/>
      <c r="I41" s="19"/>
    </row>
    <row r="42" customFormat="false" ht="15" hidden="false" customHeight="false" outlineLevel="0" collapsed="false">
      <c r="A42" s="23" t="s">
        <v>53</v>
      </c>
      <c r="B42" s="24" t="s">
        <v>21</v>
      </c>
      <c r="C42" s="24" t="s">
        <v>13</v>
      </c>
      <c r="D42" s="25" t="n">
        <v>277582.09467</v>
      </c>
      <c r="H42" s="19"/>
      <c r="I42" s="19"/>
    </row>
    <row r="43" customFormat="false" ht="15" hidden="false" customHeight="false" outlineLevel="0" collapsed="false">
      <c r="A43" s="23" t="s">
        <v>54</v>
      </c>
      <c r="B43" s="24" t="s">
        <v>21</v>
      </c>
      <c r="C43" s="24" t="s">
        <v>15</v>
      </c>
      <c r="D43" s="25" t="n">
        <v>1720343.04408</v>
      </c>
      <c r="H43" s="19"/>
      <c r="I43" s="19"/>
    </row>
    <row r="44" customFormat="false" ht="15" hidden="false" customHeight="false" outlineLevel="0" collapsed="false">
      <c r="A44" s="23" t="s">
        <v>55</v>
      </c>
      <c r="B44" s="24" t="s">
        <v>21</v>
      </c>
      <c r="C44" s="24" t="s">
        <v>17</v>
      </c>
      <c r="D44" s="25" t="n">
        <v>362803.03581</v>
      </c>
      <c r="H44" s="19"/>
      <c r="I44" s="19"/>
    </row>
    <row r="45" customFormat="false" ht="15" hidden="false" customHeight="false" outlineLevel="0" collapsed="false">
      <c r="A45" s="23" t="s">
        <v>56</v>
      </c>
      <c r="B45" s="24" t="s">
        <v>21</v>
      </c>
      <c r="C45" s="24" t="s">
        <v>21</v>
      </c>
      <c r="D45" s="25" t="n">
        <v>85410.07424</v>
      </c>
      <c r="H45" s="19"/>
      <c r="I45" s="19"/>
    </row>
    <row r="46" customFormat="false" ht="14.25" hidden="false" customHeight="false" outlineLevel="0" collapsed="false">
      <c r="A46" s="20" t="s">
        <v>57</v>
      </c>
      <c r="B46" s="21" t="s">
        <v>23</v>
      </c>
      <c r="C46" s="21"/>
      <c r="D46" s="22" t="n">
        <f aca="false">SUM(D47:D49)</f>
        <v>188745.49584</v>
      </c>
      <c r="H46" s="19"/>
      <c r="I46" s="19"/>
    </row>
    <row r="47" customFormat="false" ht="30" hidden="false" customHeight="false" outlineLevel="0" collapsed="false">
      <c r="A47" s="23" t="s">
        <v>58</v>
      </c>
      <c r="B47" s="24" t="s">
        <v>23</v>
      </c>
      <c r="C47" s="24" t="s">
        <v>17</v>
      </c>
      <c r="D47" s="25" t="n">
        <v>10890.47895</v>
      </c>
      <c r="H47" s="19"/>
      <c r="I47" s="19"/>
    </row>
    <row r="48" customFormat="false" ht="30" hidden="false" customHeight="false" outlineLevel="0" collapsed="false">
      <c r="A48" s="23" t="s">
        <v>59</v>
      </c>
      <c r="B48" s="24" t="s">
        <v>23</v>
      </c>
      <c r="C48" s="24" t="s">
        <v>19</v>
      </c>
      <c r="D48" s="25" t="n">
        <v>3800</v>
      </c>
      <c r="H48" s="19"/>
      <c r="I48" s="19"/>
    </row>
    <row r="49" customFormat="false" ht="15" hidden="false" customHeight="false" outlineLevel="0" collapsed="false">
      <c r="A49" s="23" t="s">
        <v>60</v>
      </c>
      <c r="B49" s="24" t="s">
        <v>23</v>
      </c>
      <c r="C49" s="24" t="s">
        <v>21</v>
      </c>
      <c r="D49" s="25" t="n">
        <v>174055.01689</v>
      </c>
      <c r="H49" s="19"/>
      <c r="I49" s="19"/>
    </row>
    <row r="50" customFormat="false" ht="14.25" hidden="false" customHeight="false" outlineLevel="0" collapsed="false">
      <c r="A50" s="20" t="s">
        <v>61</v>
      </c>
      <c r="B50" s="21" t="s">
        <v>25</v>
      </c>
      <c r="C50" s="21"/>
      <c r="D50" s="22" t="n">
        <f aca="false">SUM(D51:D57)</f>
        <v>15912955.39072</v>
      </c>
      <c r="H50" s="19"/>
      <c r="I50" s="26"/>
    </row>
    <row r="51" customFormat="false" ht="15" hidden="false" customHeight="false" outlineLevel="0" collapsed="false">
      <c r="A51" s="23" t="s">
        <v>62</v>
      </c>
      <c r="B51" s="24" t="s">
        <v>25</v>
      </c>
      <c r="C51" s="24" t="s">
        <v>13</v>
      </c>
      <c r="D51" s="25" t="n">
        <v>3355076.69318</v>
      </c>
      <c r="H51" s="19"/>
      <c r="I51" s="19"/>
    </row>
    <row r="52" customFormat="false" ht="15" hidden="false" customHeight="false" outlineLevel="0" collapsed="false">
      <c r="A52" s="23" t="s">
        <v>63</v>
      </c>
      <c r="B52" s="24" t="s">
        <v>25</v>
      </c>
      <c r="C52" s="24" t="s">
        <v>15</v>
      </c>
      <c r="D52" s="25" t="n">
        <v>9499896.1392</v>
      </c>
      <c r="H52" s="19"/>
      <c r="I52" s="19"/>
    </row>
    <row r="53" customFormat="false" ht="15" hidden="false" customHeight="false" outlineLevel="0" collapsed="false">
      <c r="A53" s="23" t="s">
        <v>64</v>
      </c>
      <c r="B53" s="24" t="s">
        <v>25</v>
      </c>
      <c r="C53" s="24" t="s">
        <v>17</v>
      </c>
      <c r="D53" s="25" t="n">
        <v>262563.86197</v>
      </c>
      <c r="H53" s="19"/>
      <c r="I53" s="19"/>
    </row>
    <row r="54" customFormat="false" ht="15" hidden="false" customHeight="false" outlineLevel="0" collapsed="false">
      <c r="A54" s="23" t="s">
        <v>65</v>
      </c>
      <c r="B54" s="24" t="s">
        <v>25</v>
      </c>
      <c r="C54" s="24" t="s">
        <v>19</v>
      </c>
      <c r="D54" s="25" t="n">
        <v>1492582.6705</v>
      </c>
      <c r="H54" s="19"/>
      <c r="I54" s="19"/>
    </row>
    <row r="55" customFormat="false" ht="30" hidden="false" customHeight="false" outlineLevel="0" collapsed="false">
      <c r="A55" s="23" t="s">
        <v>66</v>
      </c>
      <c r="B55" s="24" t="s">
        <v>25</v>
      </c>
      <c r="C55" s="24" t="s">
        <v>21</v>
      </c>
      <c r="D55" s="25" t="n">
        <v>94009.60954</v>
      </c>
      <c r="H55" s="19"/>
      <c r="I55" s="19"/>
    </row>
    <row r="56" customFormat="false" ht="15" hidden="false" customHeight="false" outlineLevel="0" collapsed="false">
      <c r="A56" s="23" t="s">
        <v>67</v>
      </c>
      <c r="B56" s="24" t="s">
        <v>25</v>
      </c>
      <c r="C56" s="24" t="s">
        <v>25</v>
      </c>
      <c r="D56" s="25" t="n">
        <v>309123.82823</v>
      </c>
      <c r="H56" s="19"/>
      <c r="I56" s="19"/>
    </row>
    <row r="57" customFormat="false" ht="15" hidden="false" customHeight="false" outlineLevel="0" collapsed="false">
      <c r="A57" s="23" t="s">
        <v>68</v>
      </c>
      <c r="B57" s="24" t="s">
        <v>25</v>
      </c>
      <c r="C57" s="24" t="s">
        <v>37</v>
      </c>
      <c r="D57" s="25" t="n">
        <v>899702.5881</v>
      </c>
      <c r="H57" s="19"/>
      <c r="I57" s="19"/>
    </row>
    <row r="58" customFormat="false" ht="14.25" hidden="false" customHeight="false" outlineLevel="0" collapsed="false">
      <c r="A58" s="20" t="s">
        <v>69</v>
      </c>
      <c r="B58" s="21" t="s">
        <v>48</v>
      </c>
      <c r="C58" s="21"/>
      <c r="D58" s="22" t="n">
        <f aca="false">SUM(D59:D60)</f>
        <v>1752232.18994</v>
      </c>
      <c r="H58" s="19"/>
      <c r="I58" s="19"/>
    </row>
    <row r="59" customFormat="false" ht="15" hidden="false" customHeight="false" outlineLevel="0" collapsed="false">
      <c r="A59" s="23" t="s">
        <v>70</v>
      </c>
      <c r="B59" s="24" t="s">
        <v>48</v>
      </c>
      <c r="C59" s="24" t="s">
        <v>13</v>
      </c>
      <c r="D59" s="25" t="n">
        <v>1656261.68942</v>
      </c>
      <c r="H59" s="19"/>
      <c r="I59" s="19"/>
    </row>
    <row r="60" customFormat="false" ht="15" hidden="false" customHeight="false" outlineLevel="0" collapsed="false">
      <c r="A60" s="23" t="s">
        <v>71</v>
      </c>
      <c r="B60" s="24" t="s">
        <v>48</v>
      </c>
      <c r="C60" s="24" t="s">
        <v>19</v>
      </c>
      <c r="D60" s="25" t="n">
        <v>95970.50052</v>
      </c>
      <c r="H60" s="19"/>
      <c r="I60" s="19"/>
    </row>
    <row r="61" customFormat="false" ht="14.25" hidden="false" customHeight="false" outlineLevel="0" collapsed="false">
      <c r="A61" s="20" t="s">
        <v>72</v>
      </c>
      <c r="B61" s="21" t="s">
        <v>37</v>
      </c>
      <c r="C61" s="21"/>
      <c r="D61" s="22" t="n">
        <f aca="false">SUM(D62:D69)</f>
        <v>5019008.76577</v>
      </c>
      <c r="H61" s="19"/>
      <c r="I61" s="19"/>
    </row>
    <row r="62" customFormat="false" ht="15" hidden="false" customHeight="false" outlineLevel="0" collapsed="false">
      <c r="A62" s="23" t="s">
        <v>73</v>
      </c>
      <c r="B62" s="24" t="s">
        <v>37</v>
      </c>
      <c r="C62" s="24" t="s">
        <v>13</v>
      </c>
      <c r="D62" s="25" t="n">
        <v>965282.5284</v>
      </c>
      <c r="H62" s="19"/>
      <c r="I62" s="19"/>
    </row>
    <row r="63" customFormat="false" ht="15" hidden="false" customHeight="false" outlineLevel="0" collapsed="false">
      <c r="A63" s="23" t="s">
        <v>74</v>
      </c>
      <c r="B63" s="24" t="s">
        <v>37</v>
      </c>
      <c r="C63" s="24" t="s">
        <v>15</v>
      </c>
      <c r="D63" s="25" t="n">
        <v>1120146.37367</v>
      </c>
      <c r="H63" s="19"/>
      <c r="I63" s="19"/>
    </row>
    <row r="64" customFormat="false" ht="15" hidden="false" customHeight="false" outlineLevel="0" collapsed="false">
      <c r="A64" s="23" t="s">
        <v>75</v>
      </c>
      <c r="B64" s="24" t="s">
        <v>37</v>
      </c>
      <c r="C64" s="24" t="s">
        <v>17</v>
      </c>
      <c r="D64" s="25" t="n">
        <v>25707.58411</v>
      </c>
      <c r="H64" s="19"/>
      <c r="I64" s="19"/>
    </row>
    <row r="65" customFormat="false" ht="15" hidden="false" customHeight="false" outlineLevel="0" collapsed="false">
      <c r="A65" s="23" t="s">
        <v>76</v>
      </c>
      <c r="B65" s="24" t="s">
        <v>37</v>
      </c>
      <c r="C65" s="24" t="s">
        <v>19</v>
      </c>
      <c r="D65" s="25" t="n">
        <v>70794.71733</v>
      </c>
      <c r="H65" s="19"/>
      <c r="I65" s="19"/>
    </row>
    <row r="66" customFormat="false" ht="15" hidden="false" customHeight="false" outlineLevel="0" collapsed="false">
      <c r="A66" s="23" t="s">
        <v>77</v>
      </c>
      <c r="B66" s="24" t="s">
        <v>37</v>
      </c>
      <c r="C66" s="24" t="s">
        <v>21</v>
      </c>
      <c r="D66" s="25" t="n">
        <v>135751.49672</v>
      </c>
      <c r="H66" s="19"/>
      <c r="I66" s="19"/>
    </row>
    <row r="67" customFormat="false" ht="30" hidden="false" customHeight="false" outlineLevel="0" collapsed="false">
      <c r="A67" s="23" t="s">
        <v>78</v>
      </c>
      <c r="B67" s="24" t="s">
        <v>37</v>
      </c>
      <c r="C67" s="24" t="s">
        <v>23</v>
      </c>
      <c r="D67" s="25" t="n">
        <v>107114.37035</v>
      </c>
      <c r="H67" s="19"/>
      <c r="I67" s="19"/>
    </row>
    <row r="68" customFormat="false" ht="15" hidden="false" customHeight="false" outlineLevel="0" collapsed="false">
      <c r="A68" s="23" t="s">
        <v>79</v>
      </c>
      <c r="B68" s="24" t="s">
        <v>37</v>
      </c>
      <c r="C68" s="24" t="s">
        <v>25</v>
      </c>
      <c r="D68" s="25" t="n">
        <v>12325.5</v>
      </c>
      <c r="H68" s="19"/>
      <c r="I68" s="19"/>
    </row>
    <row r="69" customFormat="false" ht="15" hidden="false" customHeight="false" outlineLevel="0" collapsed="false">
      <c r="A69" s="23" t="s">
        <v>80</v>
      </c>
      <c r="B69" s="24" t="s">
        <v>37</v>
      </c>
      <c r="C69" s="24" t="s">
        <v>37</v>
      </c>
      <c r="D69" s="25" t="n">
        <v>2581886.19519</v>
      </c>
      <c r="H69" s="19"/>
      <c r="I69" s="19"/>
    </row>
    <row r="70" customFormat="false" ht="14.25" hidden="false" customHeight="false" outlineLevel="0" collapsed="false">
      <c r="A70" s="20" t="s">
        <v>81</v>
      </c>
      <c r="B70" s="21" t="s">
        <v>39</v>
      </c>
      <c r="C70" s="21"/>
      <c r="D70" s="22" t="n">
        <f aca="false">SUM(D71:D75)</f>
        <v>13842065.5066</v>
      </c>
      <c r="H70" s="19"/>
      <c r="I70" s="19"/>
    </row>
    <row r="71" customFormat="false" ht="15" hidden="false" customHeight="false" outlineLevel="0" collapsed="false">
      <c r="A71" s="23" t="s">
        <v>82</v>
      </c>
      <c r="B71" s="24" t="s">
        <v>39</v>
      </c>
      <c r="C71" s="24" t="s">
        <v>13</v>
      </c>
      <c r="D71" s="25" t="n">
        <v>134372.59764</v>
      </c>
      <c r="H71" s="19"/>
      <c r="I71" s="19"/>
    </row>
    <row r="72" customFormat="false" ht="15" hidden="false" customHeight="false" outlineLevel="0" collapsed="false">
      <c r="A72" s="23" t="s">
        <v>83</v>
      </c>
      <c r="B72" s="24" t="s">
        <v>39</v>
      </c>
      <c r="C72" s="24" t="s">
        <v>15</v>
      </c>
      <c r="D72" s="25" t="n">
        <v>3418847.88482</v>
      </c>
      <c r="H72" s="19"/>
      <c r="I72" s="19"/>
    </row>
    <row r="73" customFormat="false" ht="15" hidden="false" customHeight="false" outlineLevel="0" collapsed="false">
      <c r="A73" s="23" t="s">
        <v>84</v>
      </c>
      <c r="B73" s="24" t="s">
        <v>39</v>
      </c>
      <c r="C73" s="24" t="s">
        <v>17</v>
      </c>
      <c r="D73" s="25" t="n">
        <v>8482911.62155</v>
      </c>
      <c r="H73" s="19"/>
      <c r="I73" s="19"/>
    </row>
    <row r="74" customFormat="false" ht="15" hidden="false" customHeight="false" outlineLevel="0" collapsed="false">
      <c r="A74" s="23" t="s">
        <v>85</v>
      </c>
      <c r="B74" s="24" t="s">
        <v>39</v>
      </c>
      <c r="C74" s="24" t="s">
        <v>19</v>
      </c>
      <c r="D74" s="25" t="n">
        <v>1584435.54441</v>
      </c>
      <c r="H74" s="19"/>
      <c r="I74" s="26"/>
    </row>
    <row r="75" customFormat="false" ht="15" hidden="false" customHeight="false" outlineLevel="0" collapsed="false">
      <c r="A75" s="23" t="s">
        <v>86</v>
      </c>
      <c r="B75" s="24" t="s">
        <v>39</v>
      </c>
      <c r="C75" s="24" t="s">
        <v>23</v>
      </c>
      <c r="D75" s="25" t="n">
        <v>221497.85818</v>
      </c>
      <c r="H75" s="19"/>
      <c r="I75" s="19"/>
    </row>
    <row r="76" customFormat="false" ht="14.25" hidden="false" customHeight="false" outlineLevel="0" collapsed="false">
      <c r="A76" s="20" t="s">
        <v>87</v>
      </c>
      <c r="B76" s="21" t="s">
        <v>27</v>
      </c>
      <c r="C76" s="21"/>
      <c r="D76" s="22" t="n">
        <f aca="false">SUM(D77:D80)</f>
        <v>2104943.44992</v>
      </c>
      <c r="H76" s="19"/>
      <c r="I76" s="19"/>
    </row>
    <row r="77" customFormat="false" ht="15" hidden="false" customHeight="false" outlineLevel="0" collapsed="false">
      <c r="A77" s="23" t="s">
        <v>88</v>
      </c>
      <c r="B77" s="24" t="s">
        <v>27</v>
      </c>
      <c r="C77" s="24" t="s">
        <v>13</v>
      </c>
      <c r="D77" s="25" t="n">
        <v>483440.05158</v>
      </c>
      <c r="H77" s="19"/>
      <c r="I77" s="19"/>
    </row>
    <row r="78" customFormat="false" ht="15" hidden="false" customHeight="false" outlineLevel="0" collapsed="false">
      <c r="A78" s="23" t="s">
        <v>89</v>
      </c>
      <c r="B78" s="24" t="s">
        <v>27</v>
      </c>
      <c r="C78" s="24" t="s">
        <v>15</v>
      </c>
      <c r="D78" s="25" t="n">
        <v>43551.078</v>
      </c>
      <c r="H78" s="19"/>
      <c r="I78" s="19"/>
    </row>
    <row r="79" customFormat="false" ht="15" hidden="false" customHeight="false" outlineLevel="0" collapsed="false">
      <c r="A79" s="23" t="s">
        <v>90</v>
      </c>
      <c r="B79" s="24" t="s">
        <v>27</v>
      </c>
      <c r="C79" s="24" t="s">
        <v>17</v>
      </c>
      <c r="D79" s="25" t="n">
        <v>1553942.5365</v>
      </c>
      <c r="H79" s="19"/>
      <c r="I79" s="19"/>
    </row>
    <row r="80" customFormat="false" ht="15" hidden="false" customHeight="false" outlineLevel="0" collapsed="false">
      <c r="A80" s="23" t="s">
        <v>91</v>
      </c>
      <c r="B80" s="24" t="s">
        <v>27</v>
      </c>
      <c r="C80" s="24" t="s">
        <v>21</v>
      </c>
      <c r="D80" s="25" t="n">
        <v>24009.78384</v>
      </c>
      <c r="H80" s="19"/>
      <c r="I80" s="19"/>
    </row>
    <row r="81" customFormat="false" ht="14.25" hidden="false" customHeight="false" outlineLevel="0" collapsed="false">
      <c r="A81" s="20" t="s">
        <v>92</v>
      </c>
      <c r="B81" s="21" t="s">
        <v>29</v>
      </c>
      <c r="C81" s="21"/>
      <c r="D81" s="22" t="n">
        <f aca="false">SUM(D82:D84)</f>
        <v>190792.18706</v>
      </c>
      <c r="H81" s="19"/>
      <c r="I81" s="19"/>
    </row>
    <row r="82" customFormat="false" ht="15" hidden="false" customHeight="false" outlineLevel="0" collapsed="false">
      <c r="A82" s="23" t="s">
        <v>93</v>
      </c>
      <c r="B82" s="24" t="s">
        <v>29</v>
      </c>
      <c r="C82" s="24" t="s">
        <v>13</v>
      </c>
      <c r="D82" s="25" t="n">
        <v>77788.3</v>
      </c>
      <c r="H82" s="19"/>
      <c r="I82" s="19"/>
    </row>
    <row r="83" customFormat="false" ht="15" hidden="false" customHeight="false" outlineLevel="0" collapsed="false">
      <c r="A83" s="23" t="s">
        <v>94</v>
      </c>
      <c r="B83" s="24" t="s">
        <v>29</v>
      </c>
      <c r="C83" s="24" t="s">
        <v>15</v>
      </c>
      <c r="D83" s="25" t="n">
        <v>67691.98734</v>
      </c>
      <c r="H83" s="19"/>
      <c r="I83" s="19"/>
    </row>
    <row r="84" customFormat="false" ht="15" hidden="false" customHeight="false" outlineLevel="0" collapsed="false">
      <c r="A84" s="23" t="s">
        <v>95</v>
      </c>
      <c r="B84" s="24" t="s">
        <v>29</v>
      </c>
      <c r="C84" s="24" t="s">
        <v>19</v>
      </c>
      <c r="D84" s="25" t="n">
        <v>45311.89972</v>
      </c>
      <c r="H84" s="19"/>
      <c r="I84" s="19"/>
    </row>
    <row r="85" customFormat="false" ht="14.25" hidden="false" customHeight="false" outlineLevel="0" collapsed="false">
      <c r="A85" s="20" t="s">
        <v>96</v>
      </c>
      <c r="B85" s="21" t="s">
        <v>31</v>
      </c>
      <c r="C85" s="21"/>
      <c r="D85" s="22" t="n">
        <f aca="false">D86</f>
        <v>523131.48942</v>
      </c>
      <c r="H85" s="19"/>
      <c r="I85" s="19"/>
    </row>
    <row r="86" customFormat="false" ht="15" hidden="false" customHeight="false" outlineLevel="0" collapsed="false">
      <c r="A86" s="23" t="s">
        <v>97</v>
      </c>
      <c r="B86" s="24" t="s">
        <v>31</v>
      </c>
      <c r="C86" s="24" t="s">
        <v>13</v>
      </c>
      <c r="D86" s="25" t="n">
        <v>523131.48942</v>
      </c>
      <c r="H86" s="19"/>
      <c r="I86" s="19"/>
    </row>
    <row r="87" customFormat="false" ht="28.5" hidden="false" customHeight="false" outlineLevel="0" collapsed="false">
      <c r="A87" s="20" t="s">
        <v>98</v>
      </c>
      <c r="B87" s="21" t="s">
        <v>41</v>
      </c>
      <c r="C87" s="21"/>
      <c r="D87" s="22" t="n">
        <f aca="false">SUM(D88:D90)</f>
        <v>3464171.31258</v>
      </c>
      <c r="H87" s="19"/>
      <c r="I87" s="19"/>
    </row>
    <row r="88" customFormat="false" ht="30" hidden="false" customHeight="false" outlineLevel="0" collapsed="false">
      <c r="A88" s="23" t="s">
        <v>99</v>
      </c>
      <c r="B88" s="24" t="s">
        <v>41</v>
      </c>
      <c r="C88" s="24" t="s">
        <v>13</v>
      </c>
      <c r="D88" s="25" t="n">
        <v>1359761.3</v>
      </c>
      <c r="H88" s="19"/>
      <c r="I88" s="19"/>
    </row>
    <row r="89" customFormat="false" ht="15" hidden="false" customHeight="false" outlineLevel="0" collapsed="false">
      <c r="A89" s="23" t="s">
        <v>100</v>
      </c>
      <c r="B89" s="24" t="s">
        <v>41</v>
      </c>
      <c r="C89" s="24" t="s">
        <v>15</v>
      </c>
      <c r="D89" s="25" t="n">
        <v>1658351.34693</v>
      </c>
      <c r="H89" s="19"/>
      <c r="I89" s="19"/>
    </row>
    <row r="90" customFormat="false" ht="15" hidden="false" customHeight="false" outlineLevel="0" collapsed="false">
      <c r="A90" s="23" t="s">
        <v>101</v>
      </c>
      <c r="B90" s="24" t="s">
        <v>41</v>
      </c>
      <c r="C90" s="24" t="s">
        <v>17</v>
      </c>
      <c r="D90" s="25" t="n">
        <v>446058.66565</v>
      </c>
      <c r="H90" s="19"/>
      <c r="I90" s="19"/>
    </row>
    <row r="91" customFormat="false" ht="12.75" hidden="false" customHeight="false" outlineLevel="0" collapsed="false">
      <c r="D91" s="27"/>
    </row>
    <row r="92" customFormat="false" ht="12.75" hidden="false" customHeight="false" outlineLevel="0" collapsed="false">
      <c r="A92" s="27"/>
      <c r="B92" s="27"/>
      <c r="C92" s="27"/>
      <c r="D92" s="27"/>
    </row>
    <row r="93" customFormat="false" ht="12.75" hidden="false" customHeight="false" outlineLevel="0" collapsed="false">
      <c r="A93" s="27"/>
      <c r="B93" s="27"/>
      <c r="C93" s="27"/>
      <c r="D93" s="27"/>
    </row>
    <row r="94" customFormat="false" ht="12.75" hidden="false" customHeight="false" outlineLevel="0" collapsed="false">
      <c r="A94" s="27"/>
      <c r="B94" s="27"/>
      <c r="C94" s="27"/>
      <c r="D94" s="27"/>
    </row>
    <row r="95" customFormat="false" ht="12.75" hidden="false" customHeight="false" outlineLevel="0" collapsed="false">
      <c r="A95" s="27"/>
      <c r="B95" s="27"/>
      <c r="C95" s="27"/>
      <c r="D95" s="27"/>
    </row>
    <row r="96" customFormat="false" ht="12.75" hidden="false" customHeight="false" outlineLevel="0" collapsed="false">
      <c r="A96" s="27"/>
      <c r="B96" s="27"/>
      <c r="C96" s="27"/>
      <c r="D96" s="27"/>
    </row>
    <row r="97" customFormat="false" ht="12.75" hidden="false" customHeight="false" outlineLevel="0" collapsed="false">
      <c r="A97" s="27"/>
      <c r="B97" s="27"/>
      <c r="C97" s="27"/>
      <c r="D97" s="27"/>
    </row>
    <row r="98" customFormat="false" ht="12.75" hidden="false" customHeight="false" outlineLevel="0" collapsed="false">
      <c r="A98" s="27"/>
      <c r="B98" s="27"/>
      <c r="C98" s="27"/>
      <c r="D98" s="27"/>
    </row>
    <row r="99" customFormat="false" ht="12.75" hidden="false" customHeight="false" outlineLevel="0" collapsed="false">
      <c r="A99" s="27"/>
      <c r="B99" s="27"/>
      <c r="C99" s="27"/>
      <c r="D99" s="27"/>
    </row>
  </sheetData>
  <autoFilter ref="A13:N90"/>
  <mergeCells count="6">
    <mergeCell ref="A8:D8"/>
    <mergeCell ref="A9:D9"/>
    <mergeCell ref="A11:A12"/>
    <mergeCell ref="B11:B12"/>
    <mergeCell ref="C11:C12"/>
    <mergeCell ref="D11:D12"/>
  </mergeCells>
  <printOptions headings="false" gridLines="false" gridLinesSet="true" horizontalCentered="false" verticalCentered="false"/>
  <pageMargins left="0.472222222222222" right="0.157638888888889" top="0.201388888888889" bottom="0.236111111111111" header="0.157638888888889" footer="0.511811023622047"/>
  <pageSetup paperSize="9" scale="90" fitToWidth="1" fitToHeight="1" pageOrder="downThenOver" orientation="portrait" blackAndWhite="false" draft="false" cellComments="none" horizontalDpi="300" verticalDpi="300" copies="1"/>
  <headerFooter differentFirst="true" differentOddEven="false">
    <oddHeader>&amp;C&amp;P</oddHeader>
    <odd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LibreOffice/7.6.7.2$Linux_X86_64 LibreOffice_project/60$Build-2</Application>
  <AppVersion>15.0000</AppVersion>
  <Company>Россельхозбанк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2021-03-10T12:50:52Z</dcterms:created>
  <dc:creator>Никольская Т.А.</dc:creator>
  <dc:description/>
  <dc:language>ru-RU</dc:language>
  <cp:lastModifiedBy>Никольская Т.А.</cp:lastModifiedBy>
  <cp:lastPrinted>2025-04-11T09:01:40Z</cp:lastPrinted>
  <dcterms:modified xsi:type="dcterms:W3CDTF">2025-04-11T09:02:02Z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